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972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<sst xmlns="http://schemas.openxmlformats.org/spreadsheetml/2006/main" count="175" uniqueCount="74">
  <si>
    <t>โดยองค์การบริหารส่วนตำบลหนองพลับ</t>
  </si>
  <si>
    <t>ยุทธศาสตร์</t>
  </si>
  <si>
    <t>ปี 2560</t>
  </si>
  <si>
    <t>ปี 2561</t>
  </si>
  <si>
    <t>ปี 2562</t>
  </si>
  <si>
    <t>รวม  3  ปี</t>
  </si>
  <si>
    <t>จำนวน</t>
  </si>
  <si>
    <t>โครงการ</t>
  </si>
  <si>
    <t>(บาท)</t>
  </si>
  <si>
    <t>งบประมาณ</t>
  </si>
  <si>
    <t>1. ยุทธศาสตร์การพัฒนาด้านโครงสร้างพื้นฐานแหล่งน้ำ สภาพแวดล้อมน่าอยู่</t>
  </si>
  <si>
    <t>1.1 แนวทางการพัฒนาก่อสร้างปรับปรุง บำรุง</t>
  </si>
  <si>
    <t xml:space="preserve">รักษา ถนน สะพาน ทางเท้า ท่อระบายน้ำ </t>
  </si>
  <si>
    <t>รางระบายน้ำ</t>
  </si>
  <si>
    <t>1.2 แนวทางการพัฒนาส่งเสริมและสนับสนุน</t>
  </si>
  <si>
    <t>พัฒนาระบบการจราจร</t>
  </si>
  <si>
    <t>1.3 แนวทางการพัฒนาส่งเสริมและสนับสนุน</t>
  </si>
  <si>
    <t>การติดตั้งไฟฟ้าสาธารณะและขยายเขตไฟฟ้า</t>
  </si>
  <si>
    <t>1.4 แนวทางการพัฒนาส่งเสริมและสนับสนุน</t>
  </si>
  <si>
    <t xml:space="preserve">พัฒนาแหล่งน้ำเพื่อการอุปโภค บริโภค </t>
  </si>
  <si>
    <t>ระบบประปาและขยายเขตประปา</t>
  </si>
  <si>
    <t>1.5 แนวทางการพัฒนาส่งเสริมและสนับสนุน</t>
  </si>
  <si>
    <t>พัฒนาระบบการจัดการผังเมือง</t>
  </si>
  <si>
    <t>1.6 แนวทางการพัฒนาส่งเสริมและสนับสนุน</t>
  </si>
  <si>
    <t>การปรับปรุงภูมิทัศน์และการจัดการสิ่งแวดล้อม</t>
  </si>
  <si>
    <t>ต่าง ๆ</t>
  </si>
  <si>
    <t>รวม</t>
  </si>
  <si>
    <t>2. ยุทธศาสตร์การพัฒนาคนและสังคมให้มีคุณภาพชีวิตที่ดีขึ้น</t>
  </si>
  <si>
    <t>2.1 แนวทางการพัฒนาส่งเสริมและสนับสนุนการจัด</t>
  </si>
  <si>
    <t>การศึกษาที่มีคุณภาพในทุกระดับทั้งในและนอกระบบ</t>
  </si>
  <si>
    <t>ครอบคลุมทุกช่วงวัยพร้อมก้าวสู่ประชาคมอาเซียน</t>
  </si>
  <si>
    <t>2.2 แนวทางการพัฒนาส่งเสริมและสนับสนุน</t>
  </si>
  <si>
    <t>การกีฬาเพื่อสร้างนิสัยการรักกีฬา</t>
  </si>
  <si>
    <t>2.4 แนวทางการพัฒนาเพิ่มประสิทธิภาพระบบ</t>
  </si>
  <si>
    <t>การป้องกันและบรรเทาสาธารณภัยในท้องถิ่น</t>
  </si>
  <si>
    <t>โดยชุมชนมีส่วนร่วม</t>
  </si>
  <si>
    <t>2.5 แนวทางการพัฒนาส่งเสริมและสนับสนุนการจัด</t>
  </si>
  <si>
    <t>และปลอดภัยจากอบายมุข</t>
  </si>
  <si>
    <t>กิจกรรมโครงการเพื่อป้องกันแก้ไขปัญหายาเสพติด</t>
  </si>
  <si>
    <t>2.6 แนวทางการพัฒนาจัดสวัสดิการสงเคราะห์แก่</t>
  </si>
  <si>
    <t>ประชาชน</t>
  </si>
  <si>
    <t>3. ยุทธศาสตร์การพัฒนาเศรษฐกิจชุมชนตามหลักปรัชญาเศรษฐกิจพอเพียง</t>
  </si>
  <si>
    <t>3.1 แนวทางการพัฒนาส่งเสริมกระบวนการเรียนรู้</t>
  </si>
  <si>
    <t>ในการดำเนินชีวิตตามหลักปรัชญาเศรษฐกิจพอเพียง</t>
  </si>
  <si>
    <t>3.2 แนวทางการพัฒนาส่งเสริมการประกอบอาชีพ</t>
  </si>
  <si>
    <t>4. ยุทธศาสตร์การพัฒนาการรักษา พัฒนาศิลปวัฒนธรรม ศาสนา จารีตประเพณี</t>
  </si>
  <si>
    <t>4.1 แนวทางการพัฒนาส่งเสริมและสนับสนุนการจัด</t>
  </si>
  <si>
    <t>กิจกรรมโครงการส่งเสริมศิลปวัฒนธรรมแขนงต่าง ๆ</t>
  </si>
  <si>
    <t>จารีตขนบธรรมเนียมประเพณีและภูมิปัญญาท้องถิ่น</t>
  </si>
  <si>
    <t>4.2 แนวทางการพัฒนาส่งเสริมและสนับสนุน</t>
  </si>
  <si>
    <t>การศาสนาสร้างจิตสำนึกการอนุรักษ์ทำนุ บำรุง</t>
  </si>
  <si>
    <t xml:space="preserve">2.3 แนวทางการพัฒนาส่งเสริมการป้องกัน </t>
  </si>
  <si>
    <t>การรักษา การฟื้นฟูสภาพร่างการและจิตใจให้</t>
  </si>
  <si>
    <t>ประชาชนมีสุขภาพแข็งแรงตามหลักสาธารณสุข</t>
  </si>
  <si>
    <t>เข้มแข็ง มีสัมพันธภาพที่ดีเกิดความอบอุ่นรวมทั้ง</t>
  </si>
  <si>
    <t>การพัฒนาสตรี เยาวชน ผู้สูงอายุ</t>
  </si>
  <si>
    <t>2.7 แนวทางการพัฒนาเสริมสร้างครอบครัวให้</t>
  </si>
  <si>
    <t>5. ยุทธศาสตร์การพัฒนาการบริหารงานตามหลักธรรมาภิบาล</t>
  </si>
  <si>
    <t>5.1 แนวทางการพัฒนาเสริมสร้างการพัฒนาการเมือง</t>
  </si>
  <si>
    <t>ท้องถิ่นให้โปร่งใสสุจริต</t>
  </si>
  <si>
    <t>5.2 แนวทางการพัฒนาส่งเสริมและสนับสนุนการ</t>
  </si>
  <si>
    <t>อบรมสัมมนาการพัฒนาบุคลากรและกลไกในการ</t>
  </si>
  <si>
    <t>ประสานงานระหว่าง อปท.</t>
  </si>
  <si>
    <t>5.3 แนวทางการพัฒนาเพิ่มขีดความสามารถ</t>
  </si>
  <si>
    <t>5.4 แนวทางการพัฒนาส่งเสริมและสนับสนุน</t>
  </si>
  <si>
    <t>และการจัดการระบบ ICT</t>
  </si>
  <si>
    <t>5.5 แนวทางการพัฒนาเสริมสร้างความเข้มแข็ง</t>
  </si>
  <si>
    <t>และการมีส่วนร่วมของประชาชนและจัดกิจกรรม</t>
  </si>
  <si>
    <t>การส่งเสริมความสามัคคี</t>
  </si>
  <si>
    <t>รวมทั้งสิ้น</t>
  </si>
  <si>
    <t>การพัฒนาด้านเทคโนโลยีสารสนเทศการสื่อสารต่างๆ</t>
  </si>
  <si>
    <t>ในด้านการบริหารจัดการ การเงิน การคลัง และงบ</t>
  </si>
  <si>
    <t>ประมาณให้มีประสิทธิภาพ โดยยึดหลักธรรมาภิบาล</t>
  </si>
  <si>
    <t>บัญชีสรุปโครงการพัฒนาขององค์กรปกครองส่วนท้องถิ่น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</si>
</sst>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0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8"/>
      <name val="TH SarabunTHAI"/>
      <family val="2"/>
    </font>
    <font>
      <b/>
      <sz val="16"/>
      <color indexed="52"/>
      <name val="TH SarabunTHAI"/>
      <family val="2"/>
    </font>
    <font>
      <b/>
      <sz val="16"/>
      <color indexed="8"/>
      <name val="TH SarabunTHAI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theme="1"/>
      <name val="TH SarabunTHAI"/>
      <family val="2"/>
    </font>
    <font>
      <b/>
      <sz val="16"/>
      <color rgb="FFFA7D00"/>
      <name val="TH SarabunTHAI"/>
      <family val="2"/>
    </font>
    <font>
      <b/>
      <sz val="16"/>
      <color theme="1"/>
      <name val="TH SarabunTHA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rgb="FF7F7F7F"/>
      </top>
      <bottom style="thin">
        <color rgb="FF7F7F7F"/>
      </bottom>
    </border>
    <border>
      <left style="thin"/>
      <right style="thin"/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/>
      <top style="thin"/>
      <bottom style="thin">
        <color rgb="FF7F7F7F"/>
      </bottom>
    </border>
    <border>
      <left>
        <color indexed="63"/>
      </left>
      <right style="thin"/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7F7F7F"/>
      </top>
      <bottom style="thin"/>
    </border>
    <border>
      <left style="thin"/>
      <right style="thin"/>
      <top style="thin">
        <color rgb="FF7F7F7F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37" fillId="0" borderId="11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8" xfId="0" applyFont="1" applyBorder="1" applyAlignment="1">
      <alignment/>
    </xf>
    <xf numFmtId="0" fontId="31" fillId="0" borderId="19" xfId="0" applyFont="1" applyBorder="1" applyAlignment="1">
      <alignment horizontal="right"/>
    </xf>
    <xf numFmtId="3" fontId="37" fillId="0" borderId="0" xfId="0" applyNumberFormat="1" applyFont="1" applyAlignment="1">
      <alignment horizontal="right" vertical="center"/>
    </xf>
    <xf numFmtId="0" fontId="37" fillId="0" borderId="13" xfId="0" applyFont="1" applyBorder="1" applyAlignment="1">
      <alignment horizontal="center"/>
    </xf>
    <xf numFmtId="3" fontId="37" fillId="0" borderId="0" xfId="0" applyNumberFormat="1" applyFont="1" applyAlignment="1">
      <alignment/>
    </xf>
    <xf numFmtId="0" fontId="37" fillId="0" borderId="11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3" fontId="37" fillId="0" borderId="0" xfId="0" applyNumberFormat="1" applyFont="1" applyBorder="1" applyAlignment="1">
      <alignment horizontal="right"/>
    </xf>
    <xf numFmtId="3" fontId="37" fillId="0" borderId="12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right"/>
    </xf>
    <xf numFmtId="3" fontId="37" fillId="0" borderId="10" xfId="0" applyNumberFormat="1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/>
    </xf>
    <xf numFmtId="3" fontId="37" fillId="0" borderId="18" xfId="0" applyNumberFormat="1" applyFont="1" applyBorder="1" applyAlignment="1">
      <alignment horizontal="right"/>
    </xf>
    <xf numFmtId="0" fontId="37" fillId="0" borderId="21" xfId="0" applyFont="1" applyBorder="1" applyAlignment="1">
      <alignment/>
    </xf>
    <xf numFmtId="3" fontId="37" fillId="0" borderId="20" xfId="0" applyNumberFormat="1" applyFont="1" applyBorder="1" applyAlignment="1">
      <alignment horizontal="right"/>
    </xf>
    <xf numFmtId="3" fontId="38" fillId="20" borderId="22" xfId="33" applyNumberFormat="1" applyFont="1" applyBorder="1" applyAlignment="1">
      <alignment/>
    </xf>
    <xf numFmtId="0" fontId="0" fillId="0" borderId="23" xfId="0" applyBorder="1" applyAlignment="1">
      <alignment/>
    </xf>
    <xf numFmtId="0" fontId="38" fillId="20" borderId="24" xfId="33" applyFont="1" applyBorder="1" applyAlignment="1">
      <alignment horizontal="center"/>
    </xf>
    <xf numFmtId="0" fontId="38" fillId="20" borderId="25" xfId="33" applyFont="1" applyBorder="1" applyAlignment="1">
      <alignment horizontal="center"/>
    </xf>
    <xf numFmtId="3" fontId="38" fillId="20" borderId="25" xfId="33" applyNumberFormat="1" applyFont="1" applyBorder="1" applyAlignment="1">
      <alignment/>
    </xf>
    <xf numFmtId="3" fontId="38" fillId="20" borderId="26" xfId="33" applyNumberFormat="1" applyFont="1" applyBorder="1" applyAlignment="1">
      <alignment/>
    </xf>
    <xf numFmtId="3" fontId="38" fillId="20" borderId="27" xfId="33" applyNumberFormat="1" applyFont="1" applyBorder="1" applyAlignment="1">
      <alignment/>
    </xf>
    <xf numFmtId="0" fontId="38" fillId="20" borderId="28" xfId="33" applyFont="1" applyBorder="1" applyAlignment="1">
      <alignment horizontal="center"/>
    </xf>
    <xf numFmtId="0" fontId="38" fillId="20" borderId="29" xfId="33" applyFont="1" applyBorder="1" applyAlignment="1">
      <alignment/>
    </xf>
    <xf numFmtId="3" fontId="38" fillId="20" borderId="28" xfId="33" applyNumberFormat="1" applyFont="1" applyBorder="1" applyAlignment="1">
      <alignment/>
    </xf>
    <xf numFmtId="0" fontId="38" fillId="20" borderId="19" xfId="33" applyFont="1" applyBorder="1" applyAlignment="1">
      <alignment horizontal="center"/>
    </xf>
    <xf numFmtId="0" fontId="38" fillId="20" borderId="27" xfId="33" applyFont="1" applyBorder="1" applyAlignment="1">
      <alignment/>
    </xf>
    <xf numFmtId="0" fontId="38" fillId="20" borderId="29" xfId="33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3" fontId="38" fillId="20" borderId="30" xfId="33" applyNumberFormat="1" applyFont="1" applyBorder="1" applyAlignment="1">
      <alignment/>
    </xf>
    <xf numFmtId="0" fontId="38" fillId="20" borderId="31" xfId="33" applyFont="1" applyBorder="1" applyAlignment="1">
      <alignment horizontal="center"/>
    </xf>
    <xf numFmtId="3" fontId="38" fillId="20" borderId="32" xfId="33" applyNumberFormat="1" applyFont="1" applyBorder="1" applyAlignment="1">
      <alignment/>
    </xf>
    <xf numFmtId="3" fontId="38" fillId="20" borderId="27" xfId="33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1" fillId="0" borderId="28" xfId="0" applyFont="1" applyBorder="1" applyAlignment="1">
      <alignment horizontal="right"/>
    </xf>
    <xf numFmtId="0" fontId="0" fillId="0" borderId="13" xfId="0" applyBorder="1" applyAlignment="1">
      <alignment/>
    </xf>
    <xf numFmtId="0" fontId="31" fillId="0" borderId="0" xfId="0" applyFont="1" applyBorder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9" fillId="33" borderId="19" xfId="0" applyFont="1" applyFill="1" applyBorder="1" applyAlignment="1">
      <alignment horizontal="left" vertical="top"/>
    </xf>
    <xf numFmtId="0" fontId="31" fillId="33" borderId="35" xfId="0" applyFont="1" applyFill="1" applyBorder="1" applyAlignment="1">
      <alignment horizontal="left" vertical="top"/>
    </xf>
    <xf numFmtId="0" fontId="31" fillId="33" borderId="32" xfId="0" applyFont="1" applyFill="1" applyBorder="1" applyAlignment="1">
      <alignment horizontal="left" vertical="top"/>
    </xf>
    <xf numFmtId="0" fontId="31" fillId="33" borderId="18" xfId="0" applyFont="1" applyFill="1" applyBorder="1" applyAlignment="1">
      <alignment horizontal="left" vertical="top"/>
    </xf>
    <xf numFmtId="0" fontId="31" fillId="33" borderId="21" xfId="0" applyFont="1" applyFill="1" applyBorder="1" applyAlignment="1">
      <alignment horizontal="left" vertical="top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276225</xdr:rowOff>
    </xdr:from>
    <xdr:to>
      <xdr:col>11</xdr:col>
      <xdr:colOff>466725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72475" y="276225"/>
          <a:ext cx="10287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ผ. 03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Layout" zoomScaleNormal="120" workbookViewId="0" topLeftCell="A1">
      <selection activeCell="C34" sqref="C34"/>
    </sheetView>
  </sheetViews>
  <sheetFormatPr defaultColWidth="9.00390625" defaultRowHeight="24"/>
  <cols>
    <col min="1" max="1" width="38.625" style="0" customWidth="1"/>
    <col min="2" max="2" width="9.375" style="0" customWidth="1"/>
    <col min="3" max="3" width="14.125" style="0" customWidth="1"/>
    <col min="4" max="4" width="9.00390625" style="0" hidden="1" customWidth="1"/>
    <col min="5" max="5" width="9.375" style="0" customWidth="1"/>
    <col min="6" max="6" width="13.50390625" style="0" customWidth="1"/>
    <col min="7" max="7" width="9.00390625" style="0" hidden="1" customWidth="1"/>
    <col min="9" max="9" width="13.75390625" style="0" customWidth="1"/>
    <col min="10" max="10" width="9.00390625" style="0" hidden="1" customWidth="1"/>
    <col min="11" max="11" width="9.50390625" style="0" customWidth="1"/>
    <col min="12" max="12" width="14.00390625" style="0" customWidth="1"/>
    <col min="13" max="13" width="9.00390625" style="0" customWidth="1"/>
  </cols>
  <sheetData>
    <row r="1" ht="24">
      <c r="L1" s="9">
        <v>66</v>
      </c>
    </row>
    <row r="3" spans="1:14" ht="24">
      <c r="A3" s="72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24">
      <c r="A4" s="73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3" ht="24">
      <c r="A5" s="60" t="s">
        <v>1</v>
      </c>
      <c r="B5" s="63" t="s">
        <v>2</v>
      </c>
      <c r="C5" s="64"/>
      <c r="D5" s="65"/>
      <c r="E5" s="63" t="s">
        <v>3</v>
      </c>
      <c r="F5" s="64"/>
      <c r="G5" s="65"/>
      <c r="H5" s="63" t="s">
        <v>4</v>
      </c>
      <c r="I5" s="64"/>
      <c r="J5" s="64"/>
      <c r="K5" s="63" t="s">
        <v>5</v>
      </c>
      <c r="L5" s="66"/>
      <c r="M5" s="1"/>
    </row>
    <row r="6" spans="1:13" ht="24">
      <c r="A6" s="61"/>
      <c r="B6" s="3" t="s">
        <v>6</v>
      </c>
      <c r="C6" s="4" t="s">
        <v>9</v>
      </c>
      <c r="D6" s="5"/>
      <c r="E6" s="3" t="s">
        <v>6</v>
      </c>
      <c r="F6" s="4" t="s">
        <v>9</v>
      </c>
      <c r="G6" s="5"/>
      <c r="H6" s="3" t="s">
        <v>6</v>
      </c>
      <c r="I6" s="4" t="s">
        <v>9</v>
      </c>
      <c r="J6" s="4"/>
      <c r="K6" s="3" t="s">
        <v>6</v>
      </c>
      <c r="L6" s="5" t="s">
        <v>9</v>
      </c>
      <c r="M6" s="1"/>
    </row>
    <row r="7" spans="1:12" ht="24">
      <c r="A7" s="62"/>
      <c r="B7" s="6" t="s">
        <v>7</v>
      </c>
      <c r="C7" s="7" t="s">
        <v>8</v>
      </c>
      <c r="D7" s="2"/>
      <c r="E7" s="2" t="s">
        <v>7</v>
      </c>
      <c r="F7" s="7" t="s">
        <v>8</v>
      </c>
      <c r="G7" s="2"/>
      <c r="H7" s="2" t="s">
        <v>7</v>
      </c>
      <c r="I7" s="7" t="s">
        <v>8</v>
      </c>
      <c r="J7" s="2"/>
      <c r="K7" s="49" t="s">
        <v>7</v>
      </c>
      <c r="L7" s="50" t="s">
        <v>8</v>
      </c>
    </row>
    <row r="8" spans="1:12" ht="24">
      <c r="A8" s="67" t="s">
        <v>10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9"/>
    </row>
    <row r="9" spans="1:12" ht="24">
      <c r="A9" s="8" t="s">
        <v>11</v>
      </c>
      <c r="B9" s="21">
        <v>35</v>
      </c>
      <c r="C9" s="20">
        <v>23868200</v>
      </c>
      <c r="D9" s="10"/>
      <c r="E9" s="21">
        <v>35</v>
      </c>
      <c r="F9" s="22">
        <v>18254000</v>
      </c>
      <c r="G9" s="10"/>
      <c r="H9" s="21">
        <v>35</v>
      </c>
      <c r="I9" s="22">
        <v>18254000</v>
      </c>
      <c r="J9" s="10"/>
      <c r="K9" s="39">
        <f>SUM(B9+E9+H9)</f>
        <v>105</v>
      </c>
      <c r="L9" s="40">
        <f>SUM(C9+F9+I9)</f>
        <v>60376200</v>
      </c>
    </row>
    <row r="10" spans="1:12" ht="24">
      <c r="A10" s="8" t="s">
        <v>12</v>
      </c>
      <c r="B10" s="8"/>
      <c r="C10" s="9"/>
      <c r="D10" s="10"/>
      <c r="E10" s="8"/>
      <c r="F10" s="9"/>
      <c r="G10" s="10"/>
      <c r="H10" s="8"/>
      <c r="I10" s="9"/>
      <c r="J10" s="10"/>
      <c r="K10" s="8"/>
      <c r="L10" s="8"/>
    </row>
    <row r="11" spans="1:12" ht="24">
      <c r="A11" s="11" t="s">
        <v>13</v>
      </c>
      <c r="B11" s="11"/>
      <c r="C11" s="16"/>
      <c r="D11" s="13"/>
      <c r="E11" s="11"/>
      <c r="F11" s="16"/>
      <c r="G11" s="13"/>
      <c r="H11" s="11"/>
      <c r="I11" s="16"/>
      <c r="J11" s="13"/>
      <c r="K11" s="11"/>
      <c r="L11" s="11"/>
    </row>
    <row r="12" spans="1:12" ht="24">
      <c r="A12" s="8" t="s">
        <v>14</v>
      </c>
      <c r="B12" s="21">
        <v>1</v>
      </c>
      <c r="C12" s="26">
        <v>1200000</v>
      </c>
      <c r="D12" s="10"/>
      <c r="E12" s="21">
        <v>1</v>
      </c>
      <c r="F12" s="27">
        <v>1200000</v>
      </c>
      <c r="G12" s="10"/>
      <c r="H12" s="21">
        <v>1</v>
      </c>
      <c r="I12" s="27">
        <v>1200000</v>
      </c>
      <c r="J12" s="10"/>
      <c r="K12" s="39">
        <f>SUM(B12+E12+H12)</f>
        <v>3</v>
      </c>
      <c r="L12" s="40">
        <f>SUM(C12+F12+I12)</f>
        <v>3600000</v>
      </c>
    </row>
    <row r="13" spans="1:12" ht="24">
      <c r="A13" s="11" t="s">
        <v>15</v>
      </c>
      <c r="B13" s="11"/>
      <c r="C13" s="16"/>
      <c r="D13" s="16"/>
      <c r="E13" s="11"/>
      <c r="F13" s="16"/>
      <c r="G13" s="16"/>
      <c r="H13" s="11"/>
      <c r="I13" s="16"/>
      <c r="J13" s="16"/>
      <c r="K13" s="11"/>
      <c r="L13" s="11"/>
    </row>
    <row r="14" spans="1:12" ht="24">
      <c r="A14" s="8" t="s">
        <v>16</v>
      </c>
      <c r="B14" s="21">
        <v>6</v>
      </c>
      <c r="C14" s="28">
        <v>280000</v>
      </c>
      <c r="D14" s="9"/>
      <c r="E14" s="21">
        <v>5</v>
      </c>
      <c r="F14" s="28">
        <v>180000</v>
      </c>
      <c r="G14" s="9"/>
      <c r="H14" s="21">
        <v>5</v>
      </c>
      <c r="I14" s="28">
        <v>180000</v>
      </c>
      <c r="J14" s="9"/>
      <c r="K14" s="39">
        <f>SUM(B14+E14+H14)</f>
        <v>16</v>
      </c>
      <c r="L14" s="36">
        <f>SUM(C14+F14+I14)</f>
        <v>640000</v>
      </c>
    </row>
    <row r="15" spans="1:12" ht="24">
      <c r="A15" s="11" t="s">
        <v>17</v>
      </c>
      <c r="B15" s="11"/>
      <c r="C15" s="16"/>
      <c r="D15" s="16"/>
      <c r="E15" s="11"/>
      <c r="F15" s="16"/>
      <c r="G15" s="16"/>
      <c r="H15" s="11"/>
      <c r="I15" s="16"/>
      <c r="J15" s="16"/>
      <c r="K15" s="11"/>
      <c r="L15" s="11"/>
    </row>
    <row r="16" spans="1:12" ht="24">
      <c r="A16" s="8" t="s">
        <v>18</v>
      </c>
      <c r="B16" s="21">
        <v>5</v>
      </c>
      <c r="C16" s="28">
        <v>428000</v>
      </c>
      <c r="D16" s="9"/>
      <c r="E16" s="21">
        <v>3</v>
      </c>
      <c r="F16" s="28">
        <v>340000</v>
      </c>
      <c r="G16" s="9"/>
      <c r="H16" s="21">
        <v>3</v>
      </c>
      <c r="I16" s="28">
        <v>340000</v>
      </c>
      <c r="J16" s="9"/>
      <c r="K16" s="39">
        <f>SUM(B16+E16+H16)</f>
        <v>11</v>
      </c>
      <c r="L16" s="36">
        <f>SUM(C16+F16+I16)</f>
        <v>1108000</v>
      </c>
    </row>
    <row r="17" spans="1:12" ht="24">
      <c r="A17" s="8" t="s">
        <v>19</v>
      </c>
      <c r="B17" s="8"/>
      <c r="C17" s="15"/>
      <c r="D17" s="15"/>
      <c r="E17" s="8"/>
      <c r="F17" s="15"/>
      <c r="G17" s="15"/>
      <c r="H17" s="8"/>
      <c r="I17" s="15"/>
      <c r="J17" s="15"/>
      <c r="K17" s="8"/>
      <c r="L17" s="8"/>
    </row>
    <row r="18" spans="1:12" ht="24">
      <c r="A18" s="11" t="s">
        <v>20</v>
      </c>
      <c r="B18" s="11"/>
      <c r="C18" s="16"/>
      <c r="D18" s="16"/>
      <c r="E18" s="11"/>
      <c r="F18" s="16"/>
      <c r="G18" s="16"/>
      <c r="H18" s="11"/>
      <c r="I18" s="16"/>
      <c r="J18" s="16"/>
      <c r="K18" s="11"/>
      <c r="L18" s="11"/>
    </row>
    <row r="19" spans="1:12" ht="24">
      <c r="A19" s="17" t="s">
        <v>21</v>
      </c>
      <c r="B19" s="23">
        <v>1</v>
      </c>
      <c r="C19" s="28">
        <v>150000</v>
      </c>
      <c r="D19" s="9"/>
      <c r="E19" s="21">
        <v>1</v>
      </c>
      <c r="F19" s="28">
        <v>150000</v>
      </c>
      <c r="G19" s="9"/>
      <c r="H19" s="21">
        <v>1</v>
      </c>
      <c r="I19" s="28">
        <v>150000</v>
      </c>
      <c r="J19" s="9"/>
      <c r="K19" s="39">
        <f>SUM(B19+E19+H19)</f>
        <v>3</v>
      </c>
      <c r="L19" s="36">
        <f>SUM(C19+F19+I19)</f>
        <v>450000</v>
      </c>
    </row>
    <row r="20" spans="1:12" ht="24">
      <c r="A20" s="11" t="s">
        <v>22</v>
      </c>
      <c r="B20" s="13"/>
      <c r="C20" s="16"/>
      <c r="D20" s="16"/>
      <c r="E20" s="11"/>
      <c r="F20" s="16"/>
      <c r="G20" s="16"/>
      <c r="H20" s="11"/>
      <c r="I20" s="16"/>
      <c r="J20" s="16"/>
      <c r="K20" s="11"/>
      <c r="L20" s="11"/>
    </row>
    <row r="21" spans="1:12" ht="24">
      <c r="A21" s="8" t="s">
        <v>23</v>
      </c>
      <c r="B21" s="24">
        <v>11</v>
      </c>
      <c r="C21" s="29">
        <v>6240000</v>
      </c>
      <c r="D21" s="18"/>
      <c r="E21" s="25">
        <v>9</v>
      </c>
      <c r="F21" s="29">
        <v>5320000</v>
      </c>
      <c r="G21" s="18"/>
      <c r="H21" s="25">
        <v>9</v>
      </c>
      <c r="I21" s="29">
        <v>5320000</v>
      </c>
      <c r="J21" s="18"/>
      <c r="K21" s="38">
        <f>SUM(B21+E21+H21)</f>
        <v>29</v>
      </c>
      <c r="L21" s="36">
        <f>SUM(C21+F21+I21)</f>
        <v>16880000</v>
      </c>
    </row>
    <row r="22" spans="1:12" ht="24">
      <c r="A22" s="8" t="s">
        <v>24</v>
      </c>
      <c r="B22" s="14"/>
      <c r="C22" s="8"/>
      <c r="D22" s="15"/>
      <c r="E22" s="15"/>
      <c r="F22" s="8"/>
      <c r="G22" s="15"/>
      <c r="H22" s="15"/>
      <c r="I22" s="8"/>
      <c r="J22" s="15"/>
      <c r="K22" s="15"/>
      <c r="L22" s="8"/>
    </row>
    <row r="23" spans="1:12" ht="24">
      <c r="A23" s="11" t="s">
        <v>25</v>
      </c>
      <c r="B23" s="12"/>
      <c r="C23" s="11"/>
      <c r="D23" s="16"/>
      <c r="E23" s="16"/>
      <c r="F23" s="11"/>
      <c r="G23" s="16"/>
      <c r="H23" s="16"/>
      <c r="I23" s="11"/>
      <c r="J23" s="16"/>
      <c r="K23" s="16"/>
      <c r="L23" s="11"/>
    </row>
    <row r="24" spans="1:12" ht="24">
      <c r="A24" s="57" t="s">
        <v>26</v>
      </c>
      <c r="B24" s="43">
        <f>SUM(B9:B21)</f>
        <v>59</v>
      </c>
      <c r="C24" s="42">
        <f>SUM(C9:C21)</f>
        <v>32166200</v>
      </c>
      <c r="D24" s="44"/>
      <c r="E24" s="43">
        <f>SUM(E9:E21)</f>
        <v>54</v>
      </c>
      <c r="F24" s="42">
        <f>SUM(F9:F21)</f>
        <v>25444000</v>
      </c>
      <c r="G24" s="44"/>
      <c r="H24" s="43">
        <f>SUM(H9:H21)</f>
        <v>54</v>
      </c>
      <c r="I24" s="42">
        <f>SUM(I9:I21)</f>
        <v>25444000</v>
      </c>
      <c r="J24" s="44"/>
      <c r="K24" s="43">
        <f>SUM(K9:K21)</f>
        <v>167</v>
      </c>
      <c r="L24" s="45">
        <f>SUM(L9:L21)</f>
        <v>83054200</v>
      </c>
    </row>
    <row r="25" spans="1:12" ht="24">
      <c r="A25" s="60" t="s">
        <v>1</v>
      </c>
      <c r="B25" s="63" t="s">
        <v>2</v>
      </c>
      <c r="C25" s="64"/>
      <c r="D25" s="65"/>
      <c r="E25" s="63" t="s">
        <v>3</v>
      </c>
      <c r="F25" s="64"/>
      <c r="G25" s="65"/>
      <c r="H25" s="63" t="s">
        <v>4</v>
      </c>
      <c r="I25" s="64"/>
      <c r="J25" s="64"/>
      <c r="K25" s="63" t="s">
        <v>5</v>
      </c>
      <c r="L25" s="66"/>
    </row>
    <row r="26" spans="1:12" ht="24">
      <c r="A26" s="61"/>
      <c r="B26" s="3" t="s">
        <v>6</v>
      </c>
      <c r="C26" s="4" t="s">
        <v>9</v>
      </c>
      <c r="D26" s="5"/>
      <c r="E26" s="3" t="s">
        <v>6</v>
      </c>
      <c r="F26" s="4" t="s">
        <v>9</v>
      </c>
      <c r="G26" s="5"/>
      <c r="H26" s="3" t="s">
        <v>6</v>
      </c>
      <c r="I26" s="4" t="s">
        <v>9</v>
      </c>
      <c r="J26" s="4"/>
      <c r="K26" s="3" t="s">
        <v>6</v>
      </c>
      <c r="L26" s="3" t="s">
        <v>9</v>
      </c>
    </row>
    <row r="27" spans="1:12" ht="24">
      <c r="A27" s="62"/>
      <c r="B27" s="6" t="s">
        <v>7</v>
      </c>
      <c r="C27" s="7" t="s">
        <v>8</v>
      </c>
      <c r="D27" s="2"/>
      <c r="E27" s="2" t="s">
        <v>7</v>
      </c>
      <c r="F27" s="7" t="s">
        <v>8</v>
      </c>
      <c r="G27" s="2"/>
      <c r="H27" s="2" t="s">
        <v>7</v>
      </c>
      <c r="I27" s="7" t="s">
        <v>8</v>
      </c>
      <c r="J27" s="2"/>
      <c r="K27" s="2" t="s">
        <v>7</v>
      </c>
      <c r="L27" s="50" t="s">
        <v>8</v>
      </c>
    </row>
    <row r="28" spans="1:12" ht="24">
      <c r="A28" s="67" t="s">
        <v>27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24">
      <c r="A29" s="8" t="s">
        <v>28</v>
      </c>
      <c r="B29" s="21">
        <v>17</v>
      </c>
      <c r="C29" s="20">
        <v>2321000</v>
      </c>
      <c r="D29" s="10"/>
      <c r="E29" s="21">
        <v>17</v>
      </c>
      <c r="F29" s="22">
        <v>2321000</v>
      </c>
      <c r="G29" s="10"/>
      <c r="H29" s="21">
        <v>17</v>
      </c>
      <c r="I29" s="22">
        <v>2321000</v>
      </c>
      <c r="J29" s="10"/>
      <c r="K29" s="39">
        <f>SUM(B29+E29+H29)</f>
        <v>51</v>
      </c>
      <c r="L29" s="41">
        <f>SUM(C29+F29+I29)</f>
        <v>6963000</v>
      </c>
    </row>
    <row r="30" spans="1:12" ht="24">
      <c r="A30" s="8" t="s">
        <v>29</v>
      </c>
      <c r="B30" s="8"/>
      <c r="C30" s="9"/>
      <c r="D30" s="10"/>
      <c r="E30" s="8"/>
      <c r="F30" s="9"/>
      <c r="G30" s="10"/>
      <c r="H30" s="8"/>
      <c r="I30" s="9"/>
      <c r="J30" s="10"/>
      <c r="K30" s="8"/>
      <c r="L30" s="10"/>
    </row>
    <row r="31" spans="1:12" ht="24">
      <c r="A31" s="11" t="s">
        <v>30</v>
      </c>
      <c r="B31" s="11"/>
      <c r="C31" s="16"/>
      <c r="D31" s="13"/>
      <c r="E31" s="11"/>
      <c r="F31" s="16"/>
      <c r="G31" s="13"/>
      <c r="H31" s="11"/>
      <c r="I31" s="16"/>
      <c r="J31" s="13"/>
      <c r="K31" s="11"/>
      <c r="L31" s="13"/>
    </row>
    <row r="32" spans="1:12" ht="24">
      <c r="A32" s="8" t="s">
        <v>31</v>
      </c>
      <c r="B32" s="21">
        <v>2</v>
      </c>
      <c r="C32" s="26">
        <v>70000</v>
      </c>
      <c r="D32" s="10"/>
      <c r="E32" s="21">
        <v>2</v>
      </c>
      <c r="F32" s="27">
        <v>70000</v>
      </c>
      <c r="G32" s="10"/>
      <c r="H32" s="21">
        <v>2</v>
      </c>
      <c r="I32" s="27">
        <v>70000</v>
      </c>
      <c r="J32" s="10"/>
      <c r="K32" s="39">
        <f>SUM(B32+E32+H32)</f>
        <v>6</v>
      </c>
      <c r="L32" s="51">
        <f>SUM(C32+F32+I32)</f>
        <v>210000</v>
      </c>
    </row>
    <row r="33" spans="1:12" ht="24">
      <c r="A33" s="11" t="s">
        <v>32</v>
      </c>
      <c r="B33" s="11"/>
      <c r="C33" s="16"/>
      <c r="D33" s="16"/>
      <c r="E33" s="11"/>
      <c r="F33" s="16"/>
      <c r="G33" s="16"/>
      <c r="H33" s="11"/>
      <c r="I33" s="16"/>
      <c r="J33" s="16"/>
      <c r="K33" s="11"/>
      <c r="L33" s="11"/>
    </row>
    <row r="34" spans="1:12" ht="24">
      <c r="A34" s="8" t="s">
        <v>51</v>
      </c>
      <c r="B34" s="21">
        <v>8</v>
      </c>
      <c r="C34" s="28">
        <v>337500</v>
      </c>
      <c r="D34" s="9"/>
      <c r="E34" s="21">
        <v>8</v>
      </c>
      <c r="F34" s="28">
        <v>337500</v>
      </c>
      <c r="G34" s="9"/>
      <c r="H34" s="21">
        <v>8</v>
      </c>
      <c r="I34" s="28">
        <v>337500</v>
      </c>
      <c r="J34" s="9"/>
      <c r="K34" s="39">
        <f>SUM(B34+E34+H34)</f>
        <v>24</v>
      </c>
      <c r="L34" s="51">
        <f>SUM(C34+F34+I34)</f>
        <v>1012500</v>
      </c>
    </row>
    <row r="35" spans="1:12" ht="24">
      <c r="A35" s="8" t="s">
        <v>52</v>
      </c>
      <c r="B35" s="21"/>
      <c r="C35" s="28"/>
      <c r="D35" s="9"/>
      <c r="E35" s="21"/>
      <c r="F35" s="28"/>
      <c r="G35" s="9"/>
      <c r="H35" s="21"/>
      <c r="I35" s="28"/>
      <c r="J35" s="9"/>
      <c r="K35" s="37"/>
      <c r="L35" s="37"/>
    </row>
    <row r="36" spans="1:12" ht="24">
      <c r="A36" s="11" t="s">
        <v>53</v>
      </c>
      <c r="B36" s="11"/>
      <c r="C36" s="16"/>
      <c r="D36" s="16"/>
      <c r="E36" s="11"/>
      <c r="F36" s="16"/>
      <c r="G36" s="16"/>
      <c r="H36" s="11"/>
      <c r="I36" s="16"/>
      <c r="J36" s="16"/>
      <c r="K36" s="11"/>
      <c r="L36" s="11"/>
    </row>
    <row r="37" spans="1:12" ht="24">
      <c r="A37" s="8" t="s">
        <v>33</v>
      </c>
      <c r="B37" s="21">
        <v>4</v>
      </c>
      <c r="C37" s="28">
        <v>295000</v>
      </c>
      <c r="D37" s="9"/>
      <c r="E37" s="21">
        <v>4</v>
      </c>
      <c r="F37" s="28">
        <v>295000</v>
      </c>
      <c r="G37" s="9"/>
      <c r="H37" s="21">
        <v>4</v>
      </c>
      <c r="I37" s="28">
        <v>295000</v>
      </c>
      <c r="J37" s="9"/>
      <c r="K37" s="39">
        <f>SUM(B37+E37+H37)</f>
        <v>12</v>
      </c>
      <c r="L37" s="51">
        <f>SUM(C37+F37+I37)</f>
        <v>885000</v>
      </c>
    </row>
    <row r="38" spans="1:12" ht="24">
      <c r="A38" s="8" t="s">
        <v>34</v>
      </c>
      <c r="B38" s="8"/>
      <c r="C38" s="15"/>
      <c r="D38" s="15"/>
      <c r="E38" s="8"/>
      <c r="F38" s="15"/>
      <c r="G38" s="15"/>
      <c r="H38" s="8"/>
      <c r="I38" s="15"/>
      <c r="J38" s="15"/>
      <c r="K38" s="8"/>
      <c r="L38" s="8"/>
    </row>
    <row r="39" spans="1:12" ht="24">
      <c r="A39" s="11" t="s">
        <v>35</v>
      </c>
      <c r="B39" s="11"/>
      <c r="C39" s="16"/>
      <c r="D39" s="16"/>
      <c r="E39" s="11"/>
      <c r="F39" s="16"/>
      <c r="G39" s="16"/>
      <c r="H39" s="11"/>
      <c r="I39" s="16"/>
      <c r="J39" s="16"/>
      <c r="K39" s="11"/>
      <c r="L39" s="11"/>
    </row>
    <row r="40" spans="1:12" ht="24">
      <c r="A40" s="17" t="s">
        <v>36</v>
      </c>
      <c r="B40" s="23">
        <v>10</v>
      </c>
      <c r="C40" s="28">
        <v>276500</v>
      </c>
      <c r="D40" s="9"/>
      <c r="E40" s="21">
        <v>10</v>
      </c>
      <c r="F40" s="28">
        <v>276500</v>
      </c>
      <c r="G40" s="9"/>
      <c r="H40" s="21">
        <v>10</v>
      </c>
      <c r="I40" s="28">
        <v>276500</v>
      </c>
      <c r="J40" s="9"/>
      <c r="K40" s="39">
        <f>SUM(B40+E40+H40)</f>
        <v>30</v>
      </c>
      <c r="L40" s="51">
        <f>SUM(C40+F40+I40)</f>
        <v>829500</v>
      </c>
    </row>
    <row r="41" spans="1:12" ht="24">
      <c r="A41" s="8" t="s">
        <v>38</v>
      </c>
      <c r="B41" s="23"/>
      <c r="C41" s="28"/>
      <c r="D41" s="9"/>
      <c r="E41" s="21"/>
      <c r="F41" s="28"/>
      <c r="G41" s="9"/>
      <c r="H41" s="21"/>
      <c r="I41" s="28"/>
      <c r="J41" s="9"/>
      <c r="K41" s="37"/>
      <c r="L41" s="37"/>
    </row>
    <row r="42" spans="1:12" ht="24">
      <c r="A42" s="11" t="s">
        <v>37</v>
      </c>
      <c r="B42" s="13"/>
      <c r="C42" s="16"/>
      <c r="D42" s="16"/>
      <c r="E42" s="11"/>
      <c r="F42" s="16"/>
      <c r="G42" s="16"/>
      <c r="H42" s="11"/>
      <c r="I42" s="16"/>
      <c r="J42" s="16"/>
      <c r="K42" s="11"/>
      <c r="L42" s="11"/>
    </row>
    <row r="43" spans="1:12" ht="24">
      <c r="A43" s="8" t="s">
        <v>39</v>
      </c>
      <c r="B43" s="24">
        <v>3</v>
      </c>
      <c r="C43" s="29">
        <v>4050000</v>
      </c>
      <c r="D43" s="18"/>
      <c r="E43" s="25">
        <v>3</v>
      </c>
      <c r="F43" s="29">
        <v>4050000</v>
      </c>
      <c r="G43" s="18"/>
      <c r="H43" s="25">
        <v>3</v>
      </c>
      <c r="I43" s="29">
        <v>4050000</v>
      </c>
      <c r="J43" s="18"/>
      <c r="K43" s="38">
        <f>SUM(B43+E43+H43)</f>
        <v>9</v>
      </c>
      <c r="L43" s="40">
        <f>SUM(C43+F43+I43)</f>
        <v>12150000</v>
      </c>
    </row>
    <row r="44" spans="1:12" ht="24">
      <c r="A44" s="8" t="s">
        <v>40</v>
      </c>
      <c r="B44" s="14"/>
      <c r="C44" s="8"/>
      <c r="D44" s="15"/>
      <c r="E44" s="15"/>
      <c r="F44" s="8"/>
      <c r="G44" s="15"/>
      <c r="H44" s="15"/>
      <c r="I44" s="8"/>
      <c r="J44" s="15"/>
      <c r="K44" s="15"/>
      <c r="L44" s="8"/>
    </row>
    <row r="45" spans="1:12" ht="24">
      <c r="A45" s="17" t="s">
        <v>56</v>
      </c>
      <c r="B45" s="24">
        <v>6</v>
      </c>
      <c r="C45" s="29">
        <v>250000</v>
      </c>
      <c r="D45" s="18"/>
      <c r="E45" s="25">
        <v>6</v>
      </c>
      <c r="F45" s="31">
        <v>250000</v>
      </c>
      <c r="G45" s="18"/>
      <c r="H45" s="25">
        <v>6</v>
      </c>
      <c r="I45" s="31">
        <v>250000</v>
      </c>
      <c r="J45" s="18"/>
      <c r="K45" s="52">
        <f>SUM(B45+E45+H45)</f>
        <v>18</v>
      </c>
      <c r="L45" s="36">
        <f>SUM(C45+F45+I45)</f>
        <v>750000</v>
      </c>
    </row>
    <row r="46" spans="1:12" ht="24">
      <c r="A46" s="14" t="s">
        <v>54</v>
      </c>
      <c r="B46" s="14"/>
      <c r="C46" s="8"/>
      <c r="D46" s="15"/>
      <c r="E46" s="15"/>
      <c r="F46" s="8"/>
      <c r="G46" s="15"/>
      <c r="H46" s="15"/>
      <c r="I46" s="8"/>
      <c r="J46" s="15"/>
      <c r="K46" s="15"/>
      <c r="L46" s="8"/>
    </row>
    <row r="47" spans="1:12" ht="24">
      <c r="A47" s="12" t="s">
        <v>55</v>
      </c>
      <c r="B47" s="11"/>
      <c r="C47" s="16"/>
      <c r="D47" s="16"/>
      <c r="E47" s="11"/>
      <c r="F47" s="16"/>
      <c r="G47" s="16"/>
      <c r="H47" s="11"/>
      <c r="I47" s="16"/>
      <c r="J47" s="16"/>
      <c r="K47" s="11"/>
      <c r="L47" s="11"/>
    </row>
    <row r="48" spans="1:12" ht="24">
      <c r="A48" s="19" t="s">
        <v>26</v>
      </c>
      <c r="B48" s="43">
        <f>SUM(B29:B45)</f>
        <v>50</v>
      </c>
      <c r="C48" s="42">
        <f>SUM(C29:C45)</f>
        <v>7600000</v>
      </c>
      <c r="D48" s="44"/>
      <c r="E48" s="43">
        <f>SUM(E29:E45)</f>
        <v>50</v>
      </c>
      <c r="F48" s="42">
        <f>SUM(F29:F45)</f>
        <v>7600000</v>
      </c>
      <c r="G48" s="44"/>
      <c r="H48" s="43">
        <f>SUM(H29:H45)</f>
        <v>50</v>
      </c>
      <c r="I48" s="42">
        <f>SUM(I29:I45)</f>
        <v>7600000</v>
      </c>
      <c r="J48" s="44"/>
      <c r="K48" s="43">
        <f>SUM(K29:K45)</f>
        <v>150</v>
      </c>
      <c r="L48" s="45">
        <f>SUM(L29:L45)</f>
        <v>22800000</v>
      </c>
    </row>
    <row r="49" spans="1:12" ht="24">
      <c r="A49" s="59"/>
      <c r="B49" s="9"/>
      <c r="C49" s="9"/>
      <c r="D49" s="9"/>
      <c r="E49" s="9"/>
      <c r="F49" s="9"/>
      <c r="G49" s="9"/>
      <c r="H49" s="9"/>
      <c r="I49" s="9"/>
      <c r="J49" s="9"/>
      <c r="K49" s="9"/>
      <c r="L49" s="9">
        <v>68</v>
      </c>
    </row>
    <row r="50" ht="24">
      <c r="L50" s="9"/>
    </row>
    <row r="51" spans="1:12" ht="24">
      <c r="A51" s="60" t="s">
        <v>1</v>
      </c>
      <c r="B51" s="63" t="s">
        <v>2</v>
      </c>
      <c r="C51" s="64"/>
      <c r="D51" s="65"/>
      <c r="E51" s="63" t="s">
        <v>3</v>
      </c>
      <c r="F51" s="64"/>
      <c r="G51" s="65"/>
      <c r="H51" s="63" t="s">
        <v>4</v>
      </c>
      <c r="I51" s="64"/>
      <c r="J51" s="64"/>
      <c r="K51" s="63" t="s">
        <v>5</v>
      </c>
      <c r="L51" s="66"/>
    </row>
    <row r="52" spans="1:12" ht="24">
      <c r="A52" s="61"/>
      <c r="B52" s="3" t="s">
        <v>6</v>
      </c>
      <c r="C52" s="4" t="s">
        <v>9</v>
      </c>
      <c r="D52" s="5"/>
      <c r="E52" s="3" t="s">
        <v>6</v>
      </c>
      <c r="F52" s="4" t="s">
        <v>9</v>
      </c>
      <c r="G52" s="5"/>
      <c r="H52" s="3" t="s">
        <v>6</v>
      </c>
      <c r="I52" s="4" t="s">
        <v>9</v>
      </c>
      <c r="J52" s="4"/>
      <c r="K52" s="3" t="s">
        <v>6</v>
      </c>
      <c r="L52" s="5" t="s">
        <v>9</v>
      </c>
    </row>
    <row r="53" spans="1:12" ht="24">
      <c r="A53" s="62"/>
      <c r="B53" s="6" t="s">
        <v>7</v>
      </c>
      <c r="C53" s="7" t="s">
        <v>8</v>
      </c>
      <c r="D53" s="2"/>
      <c r="E53" s="2" t="s">
        <v>7</v>
      </c>
      <c r="F53" s="7" t="s">
        <v>8</v>
      </c>
      <c r="G53" s="2"/>
      <c r="H53" s="2" t="s">
        <v>7</v>
      </c>
      <c r="I53" s="7" t="s">
        <v>8</v>
      </c>
      <c r="J53" s="2"/>
      <c r="K53" s="49" t="s">
        <v>7</v>
      </c>
      <c r="L53" s="50" t="s">
        <v>8</v>
      </c>
    </row>
    <row r="54" spans="1:12" ht="24">
      <c r="A54" s="67" t="s">
        <v>41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1:12" ht="24">
      <c r="A55" s="8" t="s">
        <v>42</v>
      </c>
      <c r="B55" s="21">
        <v>3</v>
      </c>
      <c r="C55" s="20">
        <v>140000</v>
      </c>
      <c r="D55" s="10"/>
      <c r="E55" s="21">
        <v>3</v>
      </c>
      <c r="F55" s="22">
        <v>140000</v>
      </c>
      <c r="G55" s="10"/>
      <c r="H55" s="21">
        <v>3</v>
      </c>
      <c r="I55" s="22">
        <v>140000</v>
      </c>
      <c r="J55" s="15"/>
      <c r="K55" s="39">
        <f>SUM(B55+E55+H55)</f>
        <v>9</v>
      </c>
      <c r="L55" s="41">
        <f>SUM(C55+F55+I55)</f>
        <v>420000</v>
      </c>
    </row>
    <row r="56" spans="1:12" ht="24">
      <c r="A56" s="8" t="s">
        <v>43</v>
      </c>
      <c r="B56" s="8"/>
      <c r="C56" s="9"/>
      <c r="D56" s="10"/>
      <c r="E56" s="8"/>
      <c r="F56" s="9"/>
      <c r="G56" s="10"/>
      <c r="H56" s="8"/>
      <c r="I56" s="9"/>
      <c r="J56" s="15"/>
      <c r="K56" s="8"/>
      <c r="L56" s="10"/>
    </row>
    <row r="57" spans="1:12" ht="24">
      <c r="A57" s="17" t="s">
        <v>44</v>
      </c>
      <c r="B57" s="32">
        <v>1</v>
      </c>
      <c r="C57" s="33">
        <v>40000</v>
      </c>
      <c r="D57" s="34"/>
      <c r="E57" s="32">
        <v>1</v>
      </c>
      <c r="F57" s="35">
        <v>40000</v>
      </c>
      <c r="G57" s="34"/>
      <c r="H57" s="32">
        <v>1</v>
      </c>
      <c r="I57" s="35">
        <v>40000</v>
      </c>
      <c r="J57" s="18"/>
      <c r="K57" s="39">
        <f>SUM(B57+E57+H57)</f>
        <v>3</v>
      </c>
      <c r="L57" s="41">
        <f>SUM(C57+F57+I57)</f>
        <v>120000</v>
      </c>
    </row>
    <row r="58" spans="1:12" ht="24">
      <c r="A58" s="11" t="s">
        <v>32</v>
      </c>
      <c r="B58" s="11"/>
      <c r="C58" s="16"/>
      <c r="D58" s="16"/>
      <c r="E58" s="11"/>
      <c r="F58" s="16"/>
      <c r="G58" s="16"/>
      <c r="H58" s="11"/>
      <c r="I58" s="16"/>
      <c r="J58" s="16"/>
      <c r="K58" s="11"/>
      <c r="L58" s="13"/>
    </row>
    <row r="59" spans="1:12" ht="24">
      <c r="A59" s="30" t="s">
        <v>26</v>
      </c>
      <c r="B59" s="43">
        <f>SUM(B55:B57)</f>
        <v>4</v>
      </c>
      <c r="C59" s="54">
        <f>SUM(C55:C57)</f>
        <v>180000</v>
      </c>
      <c r="D59" s="44"/>
      <c r="E59" s="43">
        <f>SUM(E55:E57)</f>
        <v>4</v>
      </c>
      <c r="F59" s="42">
        <f>SUM(F55:F57)</f>
        <v>180000</v>
      </c>
      <c r="G59" s="44"/>
      <c r="H59" s="43">
        <f>SUM(H55:H57)</f>
        <v>4</v>
      </c>
      <c r="I59" s="42">
        <f>SUM(I55:I57)</f>
        <v>180000</v>
      </c>
      <c r="J59" s="44"/>
      <c r="K59" s="43">
        <f>SUM(K55:K57)</f>
        <v>12</v>
      </c>
      <c r="L59" s="53">
        <f>SUM(L55:L57)</f>
        <v>540000</v>
      </c>
    </row>
    <row r="73" ht="24">
      <c r="L73" s="9">
        <v>69</v>
      </c>
    </row>
    <row r="74" ht="24">
      <c r="L74" s="9"/>
    </row>
    <row r="76" spans="1:12" ht="24">
      <c r="A76" s="60" t="s">
        <v>1</v>
      </c>
      <c r="B76" s="63" t="s">
        <v>2</v>
      </c>
      <c r="C76" s="64"/>
      <c r="D76" s="65"/>
      <c r="E76" s="63" t="s">
        <v>3</v>
      </c>
      <c r="F76" s="64"/>
      <c r="G76" s="65"/>
      <c r="H76" s="63" t="s">
        <v>4</v>
      </c>
      <c r="I76" s="64"/>
      <c r="J76" s="64"/>
      <c r="K76" s="63" t="s">
        <v>5</v>
      </c>
      <c r="L76" s="66"/>
    </row>
    <row r="77" spans="1:12" ht="24">
      <c r="A77" s="61"/>
      <c r="B77" s="3" t="s">
        <v>6</v>
      </c>
      <c r="C77" s="4" t="s">
        <v>9</v>
      </c>
      <c r="D77" s="5"/>
      <c r="E77" s="3" t="s">
        <v>6</v>
      </c>
      <c r="F77" s="4" t="s">
        <v>9</v>
      </c>
      <c r="G77" s="5"/>
      <c r="H77" s="3" t="s">
        <v>6</v>
      </c>
      <c r="I77" s="4" t="s">
        <v>9</v>
      </c>
      <c r="J77" s="4"/>
      <c r="K77" s="3" t="s">
        <v>6</v>
      </c>
      <c r="L77" s="5" t="s">
        <v>9</v>
      </c>
    </row>
    <row r="78" spans="1:12" ht="24">
      <c r="A78" s="62"/>
      <c r="B78" s="6" t="s">
        <v>7</v>
      </c>
      <c r="C78" s="7" t="s">
        <v>8</v>
      </c>
      <c r="D78" s="2"/>
      <c r="E78" s="2" t="s">
        <v>7</v>
      </c>
      <c r="F78" s="7" t="s">
        <v>8</v>
      </c>
      <c r="G78" s="2"/>
      <c r="H78" s="2" t="s">
        <v>7</v>
      </c>
      <c r="I78" s="7" t="s">
        <v>8</v>
      </c>
      <c r="J78" s="2"/>
      <c r="K78" s="49" t="s">
        <v>7</v>
      </c>
      <c r="L78" s="50" t="s">
        <v>8</v>
      </c>
    </row>
    <row r="79" spans="1:12" ht="24">
      <c r="A79" s="67" t="s">
        <v>45</v>
      </c>
      <c r="B79" s="68"/>
      <c r="C79" s="68"/>
      <c r="D79" s="68"/>
      <c r="E79" s="68"/>
      <c r="F79" s="68"/>
      <c r="G79" s="68"/>
      <c r="H79" s="68"/>
      <c r="I79" s="68"/>
      <c r="J79" s="68"/>
      <c r="K79" s="70"/>
      <c r="L79" s="71"/>
    </row>
    <row r="80" spans="1:12" ht="24">
      <c r="A80" s="8" t="s">
        <v>46</v>
      </c>
      <c r="B80" s="21">
        <v>10</v>
      </c>
      <c r="C80" s="20">
        <v>280000</v>
      </c>
      <c r="D80" s="10"/>
      <c r="E80" s="21">
        <v>10</v>
      </c>
      <c r="F80" s="22">
        <v>280000</v>
      </c>
      <c r="G80" s="10"/>
      <c r="H80" s="21">
        <v>10</v>
      </c>
      <c r="I80" s="22">
        <v>280000</v>
      </c>
      <c r="J80" s="15"/>
      <c r="K80" s="39">
        <f>SUM(B80+E80+H80)</f>
        <v>30</v>
      </c>
      <c r="L80" s="40">
        <f>SUM(C80+F80+I80)</f>
        <v>840000</v>
      </c>
    </row>
    <row r="81" spans="1:12" ht="24">
      <c r="A81" s="8" t="s">
        <v>47</v>
      </c>
      <c r="B81" s="21"/>
      <c r="C81" s="20"/>
      <c r="D81" s="10"/>
      <c r="E81" s="21"/>
      <c r="F81" s="22"/>
      <c r="G81" s="10"/>
      <c r="H81" s="21"/>
      <c r="I81" s="22"/>
      <c r="J81" s="10"/>
      <c r="K81" s="58"/>
      <c r="L81" s="58"/>
    </row>
    <row r="82" spans="1:12" ht="24">
      <c r="A82" s="8" t="s">
        <v>48</v>
      </c>
      <c r="B82" s="8"/>
      <c r="C82" s="9"/>
      <c r="D82" s="10"/>
      <c r="E82" s="8"/>
      <c r="F82" s="9"/>
      <c r="G82" s="10"/>
      <c r="H82" s="8"/>
      <c r="I82" s="9"/>
      <c r="J82" s="10"/>
      <c r="K82" s="8"/>
      <c r="L82" s="10"/>
    </row>
    <row r="83" spans="1:12" ht="24">
      <c r="A83" s="17" t="s">
        <v>49</v>
      </c>
      <c r="B83" s="32">
        <v>4</v>
      </c>
      <c r="C83" s="33">
        <v>52000</v>
      </c>
      <c r="D83" s="34"/>
      <c r="E83" s="32">
        <v>4</v>
      </c>
      <c r="F83" s="35">
        <v>52000</v>
      </c>
      <c r="G83" s="34"/>
      <c r="H83" s="32">
        <v>4</v>
      </c>
      <c r="I83" s="35">
        <v>52000</v>
      </c>
      <c r="J83" s="34"/>
      <c r="K83" s="39">
        <f>SUM(B83+E83+H83)</f>
        <v>12</v>
      </c>
      <c r="L83" s="40">
        <f>SUM(C83+F83+I83)</f>
        <v>156000</v>
      </c>
    </row>
    <row r="84" spans="1:12" ht="24">
      <c r="A84" s="8" t="s">
        <v>50</v>
      </c>
      <c r="B84" s="21"/>
      <c r="C84" s="26"/>
      <c r="D84" s="15"/>
      <c r="E84" s="21"/>
      <c r="F84" s="26"/>
      <c r="G84" s="15"/>
      <c r="H84" s="21"/>
      <c r="I84" s="26"/>
      <c r="J84" s="15"/>
      <c r="K84" s="55"/>
      <c r="L84" s="56"/>
    </row>
    <row r="85" spans="1:12" ht="24">
      <c r="A85" s="19" t="s">
        <v>26</v>
      </c>
      <c r="B85" s="43">
        <f>SUM(B80:B83)</f>
        <v>14</v>
      </c>
      <c r="C85" s="42">
        <f>SUM(C80:C83)</f>
        <v>332000</v>
      </c>
      <c r="D85" s="44"/>
      <c r="E85" s="43">
        <f>SUM(E80:E83)</f>
        <v>14</v>
      </c>
      <c r="F85" s="42">
        <f>SUM(F80:F83)</f>
        <v>332000</v>
      </c>
      <c r="G85" s="44"/>
      <c r="H85" s="43">
        <f>SUM(H80:H83)</f>
        <v>14</v>
      </c>
      <c r="I85" s="42">
        <f>SUM(I80:I83)</f>
        <v>332000</v>
      </c>
      <c r="J85" s="44"/>
      <c r="K85" s="43">
        <f>SUM(K80:K83)</f>
        <v>42</v>
      </c>
      <c r="L85" s="45">
        <f>SUM(L80:L83)</f>
        <v>996000</v>
      </c>
    </row>
    <row r="97" ht="24">
      <c r="L97" s="9">
        <v>70</v>
      </c>
    </row>
    <row r="99" spans="1:12" ht="24">
      <c r="A99" s="60" t="s">
        <v>1</v>
      </c>
      <c r="B99" s="63" t="s">
        <v>2</v>
      </c>
      <c r="C99" s="64"/>
      <c r="D99" s="65"/>
      <c r="E99" s="63" t="s">
        <v>3</v>
      </c>
      <c r="F99" s="64"/>
      <c r="G99" s="65"/>
      <c r="H99" s="63" t="s">
        <v>4</v>
      </c>
      <c r="I99" s="64"/>
      <c r="J99" s="64"/>
      <c r="K99" s="63" t="s">
        <v>5</v>
      </c>
      <c r="L99" s="66"/>
    </row>
    <row r="100" spans="1:12" ht="24">
      <c r="A100" s="61"/>
      <c r="B100" s="3" t="s">
        <v>6</v>
      </c>
      <c r="C100" s="4" t="s">
        <v>9</v>
      </c>
      <c r="D100" s="5"/>
      <c r="E100" s="3" t="s">
        <v>6</v>
      </c>
      <c r="F100" s="4" t="s">
        <v>9</v>
      </c>
      <c r="G100" s="5"/>
      <c r="H100" s="3" t="s">
        <v>6</v>
      </c>
      <c r="I100" s="4" t="s">
        <v>9</v>
      </c>
      <c r="J100" s="4"/>
      <c r="K100" s="3" t="s">
        <v>6</v>
      </c>
      <c r="L100" s="5" t="s">
        <v>9</v>
      </c>
    </row>
    <row r="101" spans="1:12" ht="24">
      <c r="A101" s="62"/>
      <c r="B101" s="6" t="s">
        <v>7</v>
      </c>
      <c r="C101" s="7" t="s">
        <v>8</v>
      </c>
      <c r="D101" s="2"/>
      <c r="E101" s="2" t="s">
        <v>7</v>
      </c>
      <c r="F101" s="7" t="s">
        <v>8</v>
      </c>
      <c r="G101" s="2"/>
      <c r="H101" s="2" t="s">
        <v>7</v>
      </c>
      <c r="I101" s="7" t="s">
        <v>8</v>
      </c>
      <c r="J101" s="2"/>
      <c r="K101" s="49" t="s">
        <v>7</v>
      </c>
      <c r="L101" s="50" t="s">
        <v>8</v>
      </c>
    </row>
    <row r="102" spans="1:12" ht="24">
      <c r="A102" s="67" t="s">
        <v>57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24">
      <c r="A103" s="8" t="s">
        <v>58</v>
      </c>
      <c r="B103" s="21">
        <v>6</v>
      </c>
      <c r="C103" s="20">
        <v>111000</v>
      </c>
      <c r="D103" s="10"/>
      <c r="E103" s="21">
        <v>6</v>
      </c>
      <c r="F103" s="22">
        <v>111000</v>
      </c>
      <c r="G103" s="10"/>
      <c r="H103" s="21">
        <v>6</v>
      </c>
      <c r="I103" s="22">
        <v>111000</v>
      </c>
      <c r="J103" s="10"/>
      <c r="K103" s="39">
        <f>SUM(B103+E103+H103)</f>
        <v>18</v>
      </c>
      <c r="L103" s="40">
        <f>SUM(C103+F103+I103)</f>
        <v>333000</v>
      </c>
    </row>
    <row r="104" spans="1:12" ht="24">
      <c r="A104" s="8" t="s">
        <v>59</v>
      </c>
      <c r="B104" s="8"/>
      <c r="C104" s="9"/>
      <c r="D104" s="10"/>
      <c r="E104" s="8"/>
      <c r="F104" s="9"/>
      <c r="G104" s="10"/>
      <c r="H104" s="8"/>
      <c r="I104" s="9"/>
      <c r="J104" s="10"/>
      <c r="K104" s="8"/>
      <c r="L104" s="8"/>
    </row>
    <row r="105" spans="1:12" ht="24">
      <c r="A105" s="17" t="s">
        <v>60</v>
      </c>
      <c r="B105" s="32">
        <v>4</v>
      </c>
      <c r="C105" s="33">
        <v>490000</v>
      </c>
      <c r="D105" s="34"/>
      <c r="E105" s="32">
        <v>4</v>
      </c>
      <c r="F105" s="35">
        <v>490000</v>
      </c>
      <c r="G105" s="34"/>
      <c r="H105" s="32">
        <v>4</v>
      </c>
      <c r="I105" s="35">
        <v>490000</v>
      </c>
      <c r="J105" s="34"/>
      <c r="K105" s="39">
        <f>SUM(B105+E105+H105)</f>
        <v>12</v>
      </c>
      <c r="L105" s="40">
        <f>SUM(C105+F105+I105)</f>
        <v>1470000</v>
      </c>
    </row>
    <row r="106" spans="1:12" ht="24">
      <c r="A106" s="8" t="s">
        <v>61</v>
      </c>
      <c r="B106" s="21"/>
      <c r="C106" s="26"/>
      <c r="D106" s="15"/>
      <c r="E106" s="21"/>
      <c r="F106" s="26"/>
      <c r="G106" s="15"/>
      <c r="H106" s="21"/>
      <c r="I106" s="26"/>
      <c r="J106" s="15"/>
      <c r="K106" s="37"/>
      <c r="L106" s="37"/>
    </row>
    <row r="107" spans="1:12" ht="24">
      <c r="A107" s="11" t="s">
        <v>62</v>
      </c>
      <c r="B107" s="11"/>
      <c r="C107" s="16"/>
      <c r="D107" s="16"/>
      <c r="E107" s="11"/>
      <c r="F107" s="16"/>
      <c r="G107" s="16"/>
      <c r="H107" s="11"/>
      <c r="I107" s="16"/>
      <c r="J107" s="16"/>
      <c r="K107" s="11"/>
      <c r="L107" s="11"/>
    </row>
    <row r="108" spans="1:12" ht="24">
      <c r="A108" s="8" t="s">
        <v>63</v>
      </c>
      <c r="B108" s="21">
        <v>1</v>
      </c>
      <c r="C108" s="28">
        <v>2000</v>
      </c>
      <c r="D108" s="9"/>
      <c r="E108" s="21">
        <v>1</v>
      </c>
      <c r="F108" s="28">
        <v>2000</v>
      </c>
      <c r="G108" s="9"/>
      <c r="H108" s="21">
        <v>1</v>
      </c>
      <c r="I108" s="28">
        <v>2000</v>
      </c>
      <c r="J108" s="9"/>
      <c r="K108" s="39">
        <f>SUM(B108+E108+H108)</f>
        <v>3</v>
      </c>
      <c r="L108" s="40">
        <f>SUM(C108+F108+I108)</f>
        <v>6000</v>
      </c>
    </row>
    <row r="109" spans="1:12" ht="24">
      <c r="A109" s="8" t="s">
        <v>71</v>
      </c>
      <c r="B109" s="21"/>
      <c r="C109" s="28"/>
      <c r="D109" s="9"/>
      <c r="E109" s="21"/>
      <c r="F109" s="28"/>
      <c r="G109" s="9"/>
      <c r="H109" s="21"/>
      <c r="I109" s="28"/>
      <c r="J109" s="9"/>
      <c r="K109" s="37"/>
      <c r="L109" s="37"/>
    </row>
    <row r="110" spans="1:12" ht="24">
      <c r="A110" s="11" t="s">
        <v>72</v>
      </c>
      <c r="B110" s="11"/>
      <c r="C110" s="16"/>
      <c r="D110" s="16"/>
      <c r="E110" s="11"/>
      <c r="F110" s="16"/>
      <c r="G110" s="16"/>
      <c r="H110" s="11"/>
      <c r="I110" s="16"/>
      <c r="J110" s="16"/>
      <c r="K110" s="11"/>
      <c r="L110" s="11"/>
    </row>
    <row r="111" spans="1:12" ht="24">
      <c r="A111" s="8" t="s">
        <v>64</v>
      </c>
      <c r="B111" s="21">
        <v>5</v>
      </c>
      <c r="C111" s="28">
        <v>260000</v>
      </c>
      <c r="D111" s="9"/>
      <c r="E111" s="21">
        <v>5</v>
      </c>
      <c r="F111" s="28">
        <v>260000</v>
      </c>
      <c r="G111" s="9"/>
      <c r="H111" s="21">
        <v>5</v>
      </c>
      <c r="I111" s="28">
        <v>260000</v>
      </c>
      <c r="J111" s="9"/>
      <c r="K111" s="39">
        <f>SUM(B111+E111+H111)</f>
        <v>15</v>
      </c>
      <c r="L111" s="40">
        <f>SUM(C111+F111+I111)</f>
        <v>780000</v>
      </c>
    </row>
    <row r="112" spans="1:12" ht="24">
      <c r="A112" s="8" t="s">
        <v>70</v>
      </c>
      <c r="B112" s="8"/>
      <c r="C112" s="15"/>
      <c r="D112" s="15"/>
      <c r="E112" s="8"/>
      <c r="F112" s="15"/>
      <c r="G112" s="15"/>
      <c r="H112" s="8"/>
      <c r="I112" s="15"/>
      <c r="J112" s="15"/>
      <c r="K112" s="8"/>
      <c r="L112" s="8"/>
    </row>
    <row r="113" spans="1:12" ht="24">
      <c r="A113" s="11" t="s">
        <v>65</v>
      </c>
      <c r="B113" s="11"/>
      <c r="C113" s="16"/>
      <c r="D113" s="16"/>
      <c r="E113" s="11"/>
      <c r="F113" s="16"/>
      <c r="G113" s="16"/>
      <c r="H113" s="11"/>
      <c r="I113" s="16"/>
      <c r="J113" s="16"/>
      <c r="K113" s="11"/>
      <c r="L113" s="11"/>
    </row>
    <row r="114" spans="1:12" ht="24">
      <c r="A114" s="17" t="s">
        <v>66</v>
      </c>
      <c r="B114" s="23">
        <v>6</v>
      </c>
      <c r="C114" s="28">
        <v>350000</v>
      </c>
      <c r="D114" s="9"/>
      <c r="E114" s="21">
        <v>6</v>
      </c>
      <c r="F114" s="28">
        <v>350000</v>
      </c>
      <c r="G114" s="9"/>
      <c r="H114" s="21">
        <v>6</v>
      </c>
      <c r="I114" s="28">
        <v>350000</v>
      </c>
      <c r="J114" s="9"/>
      <c r="K114" s="39">
        <f>SUM(B114+E114+H114)</f>
        <v>18</v>
      </c>
      <c r="L114" s="40">
        <f>SUM(C114+F114+I114)</f>
        <v>1050000</v>
      </c>
    </row>
    <row r="115" spans="1:12" ht="24">
      <c r="A115" s="8" t="s">
        <v>67</v>
      </c>
      <c r="B115" s="23"/>
      <c r="C115" s="28"/>
      <c r="D115" s="9"/>
      <c r="E115" s="21"/>
      <c r="F115" s="28"/>
      <c r="G115" s="9"/>
      <c r="H115" s="21"/>
      <c r="I115" s="28"/>
      <c r="J115" s="9"/>
      <c r="K115" s="37"/>
      <c r="L115" s="37"/>
    </row>
    <row r="116" spans="1:12" ht="24">
      <c r="A116" s="11" t="s">
        <v>68</v>
      </c>
      <c r="B116" s="13"/>
      <c r="C116" s="16"/>
      <c r="D116" s="16"/>
      <c r="E116" s="11"/>
      <c r="F116" s="16"/>
      <c r="G116" s="16"/>
      <c r="H116" s="11"/>
      <c r="I116" s="16"/>
      <c r="J116" s="16"/>
      <c r="K116" s="11"/>
      <c r="L116" s="11"/>
    </row>
    <row r="117" spans="1:12" ht="24">
      <c r="A117" s="30" t="s">
        <v>26</v>
      </c>
      <c r="B117" s="43">
        <f>SUM(B103:B116)</f>
        <v>22</v>
      </c>
      <c r="C117" s="42">
        <f>SUM(C103:C116)</f>
        <v>1213000</v>
      </c>
      <c r="D117" s="44"/>
      <c r="E117" s="43">
        <f>SUM(E103:E116)</f>
        <v>22</v>
      </c>
      <c r="F117" s="42">
        <f>SUM(F103:F116)</f>
        <v>1213000</v>
      </c>
      <c r="G117" s="44"/>
      <c r="H117" s="43">
        <f>SUM(H103:H116)</f>
        <v>22</v>
      </c>
      <c r="I117" s="42">
        <f>SUM(I103:I116)</f>
        <v>1213000</v>
      </c>
      <c r="J117" s="44"/>
      <c r="K117" s="43">
        <f>SUM(K103:K114)</f>
        <v>66</v>
      </c>
      <c r="L117" s="45">
        <f>SUM(L103:L116)</f>
        <v>3639000</v>
      </c>
    </row>
    <row r="118" spans="1:12" ht="24">
      <c r="A118" s="19" t="s">
        <v>69</v>
      </c>
      <c r="B118" s="46">
        <f>SUM(B24,B48,B59,B85,B117)</f>
        <v>149</v>
      </c>
      <c r="C118" s="45">
        <f>SUM(C24,C48,C59,C85,C117)</f>
        <v>41491200</v>
      </c>
      <c r="D118" s="47"/>
      <c r="E118" s="48">
        <f>SUM(E24,E48,E59,E85,E117)</f>
        <v>144</v>
      </c>
      <c r="F118" s="45">
        <f>SUM(F24,F48,F59,F85,F117)</f>
        <v>34769000</v>
      </c>
      <c r="G118" s="47"/>
      <c r="H118" s="48">
        <f>SUM(H24,H48,H59,H85,H117)</f>
        <v>144</v>
      </c>
      <c r="I118" s="45">
        <f>SUM(I24,I48,I59,I85,I117)</f>
        <v>34769000</v>
      </c>
      <c r="J118" s="47"/>
      <c r="K118" s="44">
        <f>SUM(K24,K48,K59,K85,K117)</f>
        <v>437</v>
      </c>
      <c r="L118" s="45">
        <f>SUM(L24,L48,L59,L85,L117)</f>
        <v>111029200</v>
      </c>
    </row>
  </sheetData>
  <sheetProtection/>
  <mergeCells count="32">
    <mergeCell ref="A99:A101"/>
    <mergeCell ref="B99:D99"/>
    <mergeCell ref="E99:G99"/>
    <mergeCell ref="H99:J99"/>
    <mergeCell ref="K99:L99"/>
    <mergeCell ref="A102:L102"/>
    <mergeCell ref="A79:L79"/>
    <mergeCell ref="A3:N3"/>
    <mergeCell ref="A4:N4"/>
    <mergeCell ref="B5:D5"/>
    <mergeCell ref="E5:G5"/>
    <mergeCell ref="H5:J5"/>
    <mergeCell ref="A54:L54"/>
    <mergeCell ref="A76:A78"/>
    <mergeCell ref="B76:D76"/>
    <mergeCell ref="E76:G76"/>
    <mergeCell ref="H76:J76"/>
    <mergeCell ref="K76:L76"/>
    <mergeCell ref="K5:L5"/>
    <mergeCell ref="A8:L8"/>
    <mergeCell ref="A51:A53"/>
    <mergeCell ref="B51:D51"/>
    <mergeCell ref="E51:G51"/>
    <mergeCell ref="H51:J51"/>
    <mergeCell ref="K51:L51"/>
    <mergeCell ref="A5:A7"/>
    <mergeCell ref="A25:A27"/>
    <mergeCell ref="B25:D25"/>
    <mergeCell ref="E25:G25"/>
    <mergeCell ref="H25:J25"/>
    <mergeCell ref="K25:L25"/>
    <mergeCell ref="A28:L28"/>
  </mergeCells>
  <printOptions/>
  <pageMargins left="0.6299212598425197" right="0.5118110236220472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LEMEL</dc:creator>
  <cp:keywords/>
  <dc:description/>
  <cp:lastModifiedBy>LEMEL</cp:lastModifiedBy>
  <cp:lastPrinted>2017-01-27T05:36:37Z</cp:lastPrinted>
  <dcterms:created xsi:type="dcterms:W3CDTF">2016-06-08T07:04:05Z</dcterms:created>
  <dcterms:modified xsi:type="dcterms:W3CDTF">2017-01-27T09:13:36Z</dcterms:modified>
  <cp:category/>
  <cp:version/>
  <cp:contentType/>
  <cp:contentStatus/>
</cp:coreProperties>
</file>